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Cilfa\Asuntos Económicos\Fichas técnicas\2025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 l="1"/>
  <c r="N17" i="1"/>
  <c r="N14" i="1"/>
  <c r="N11" i="1"/>
  <c r="M17" i="1" l="1"/>
  <c r="M14" i="1"/>
  <c r="M11" i="1"/>
  <c r="L17" i="1" l="1"/>
  <c r="L14" i="1"/>
  <c r="L11" i="1"/>
  <c r="K17" i="1" l="1"/>
  <c r="K14" i="1"/>
  <c r="K11" i="1"/>
  <c r="J17" i="1" l="1"/>
  <c r="J14" i="1"/>
  <c r="J11" i="1"/>
  <c r="I17" i="1" l="1"/>
  <c r="I14" i="1"/>
  <c r="I11" i="1"/>
  <c r="H17" i="1"/>
  <c r="F17" i="1"/>
  <c r="H14" i="1"/>
  <c r="F14" i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<sst xmlns="http://schemas.openxmlformats.org/spreadsheetml/2006/main" count="14" uniqueCount="14">
  <si>
    <t>BALANZA COMERCIAL DE MEDICAMENTOS</t>
  </si>
  <si>
    <t>EN MILLONES DE U$S</t>
  </si>
  <si>
    <t>CONCEPTO</t>
  </si>
  <si>
    <t>EXPORTACIONES</t>
  </si>
  <si>
    <t>IMPORTACIONES</t>
  </si>
  <si>
    <t>SALDO</t>
  </si>
  <si>
    <t xml:space="preserve">Variación anual </t>
  </si>
  <si>
    <t>de las exportaciones</t>
  </si>
  <si>
    <t>Variación anual</t>
  </si>
  <si>
    <t>de las importaciones</t>
  </si>
  <si>
    <t>Fuente: INDEC - Cap. 30 de la N.C.M.</t>
  </si>
  <si>
    <t>FICHA TÉCNICA Nº 6</t>
  </si>
  <si>
    <t>Tasa anual acumulativa, 2024-10, exportaciones:</t>
  </si>
  <si>
    <t>Tasa anual acumulativa, 2024-10, importaciones: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</si>
</sst>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/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5" fontId="5" fillId="0" borderId="0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49" fontId="6" fillId="0" borderId="0" xfId="0" applyNumberFormat="1" applyFont="1"/>
    <xf numFmtId="0" fontId="0" fillId="0" borderId="7" xfId="0" applyBorder="1"/>
    <xf numFmtId="0" fontId="0" fillId="0" borderId="2" xfId="0" applyBorder="1"/>
    <xf numFmtId="0" fontId="0" fillId="0" borderId="5" xfId="0" applyBorder="1"/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showGridLines="0" tabSelected="1" zoomScale="85" zoomScaleNormal="85" workbookViewId="0">
      <selection activeCell="N9" sqref="N9"/>
    </sheetView>
  </sheetViews>
  <sheetFormatPr baseColWidth="10" defaultRowHeight="15" x14ac:dyDescent="0.25"/>
  <cols>
    <col min="1" max="1" width="20.140625" customWidth="1"/>
    <col min="2" max="8" width="10.140625" customWidth="1"/>
  </cols>
  <sheetData>
    <row r="1" spans="1:14" ht="15.75" x14ac:dyDescent="0.25">
      <c r="A1" s="1" t="s">
        <v>11</v>
      </c>
    </row>
    <row r="2" spans="1:14" ht="15.6" x14ac:dyDescent="0.3">
      <c r="A2" s="2" t="s">
        <v>0</v>
      </c>
    </row>
    <row r="3" spans="1:14" ht="14.45" x14ac:dyDescent="0.3">
      <c r="A3" s="3" t="s">
        <v>1</v>
      </c>
    </row>
    <row r="4" spans="1:14" ht="22.15" customHeight="1" thickBot="1" x14ac:dyDescent="0.3"/>
    <row r="5" spans="1:14" ht="24.95" customHeight="1" thickBot="1" x14ac:dyDescent="0.3">
      <c r="A5" s="24" t="s">
        <v>2</v>
      </c>
      <c r="B5" s="25">
        <v>2000</v>
      </c>
      <c r="C5" s="25">
        <v>2005</v>
      </c>
      <c r="D5" s="25">
        <v>2010</v>
      </c>
      <c r="E5" s="26">
        <v>2015</v>
      </c>
      <c r="F5" s="26">
        <v>2016</v>
      </c>
      <c r="G5" s="26">
        <v>2017</v>
      </c>
      <c r="H5" s="26">
        <v>2018</v>
      </c>
      <c r="I5" s="26">
        <v>2019</v>
      </c>
      <c r="J5" s="26">
        <v>2020</v>
      </c>
      <c r="K5" s="26">
        <v>2021</v>
      </c>
      <c r="L5" s="26">
        <v>2022</v>
      </c>
      <c r="M5" s="26">
        <v>2023</v>
      </c>
      <c r="N5" s="28">
        <v>2024</v>
      </c>
    </row>
    <row r="6" spans="1:14" x14ac:dyDescent="0.25">
      <c r="A6" s="22"/>
      <c r="B6" s="23"/>
      <c r="C6" s="23"/>
      <c r="D6" s="23"/>
      <c r="E6" s="19"/>
      <c r="F6" s="19"/>
      <c r="G6" s="19"/>
      <c r="H6" s="19"/>
      <c r="I6" s="19"/>
      <c r="J6" s="19"/>
      <c r="K6" s="19"/>
      <c r="L6" s="19"/>
      <c r="M6" s="19"/>
      <c r="N6" s="29"/>
    </row>
    <row r="7" spans="1:14" x14ac:dyDescent="0.25">
      <c r="A7" s="4" t="s">
        <v>3</v>
      </c>
      <c r="B7" s="5">
        <v>285.10000000000002</v>
      </c>
      <c r="C7" s="5">
        <v>351.4</v>
      </c>
      <c r="D7" s="5">
        <v>693.2</v>
      </c>
      <c r="E7" s="6">
        <v>1048.8</v>
      </c>
      <c r="F7" s="6">
        <v>907.9</v>
      </c>
      <c r="G7" s="6">
        <v>744.2</v>
      </c>
      <c r="H7" s="6">
        <v>731</v>
      </c>
      <c r="I7" s="6">
        <v>728</v>
      </c>
      <c r="J7" s="6">
        <v>716</v>
      </c>
      <c r="K7" s="6">
        <v>883.9</v>
      </c>
      <c r="L7" s="6">
        <v>913</v>
      </c>
      <c r="M7" s="6">
        <v>932</v>
      </c>
      <c r="N7" s="7">
        <v>991</v>
      </c>
    </row>
    <row r="8" spans="1:14" x14ac:dyDescent="0.25">
      <c r="A8" s="4"/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x14ac:dyDescent="0.25">
      <c r="A9" s="4" t="s">
        <v>4</v>
      </c>
      <c r="B9" s="5">
        <v>646.9</v>
      </c>
      <c r="C9" s="5">
        <v>624.6</v>
      </c>
      <c r="D9" s="5">
        <v>1565.5923012699982</v>
      </c>
      <c r="E9" s="6">
        <v>2406.6</v>
      </c>
      <c r="F9" s="6">
        <v>2157.3000000000002</v>
      </c>
      <c r="G9" s="6">
        <v>2381</v>
      </c>
      <c r="H9" s="6">
        <v>2372</v>
      </c>
      <c r="I9" s="6">
        <v>2089.6</v>
      </c>
      <c r="J9" s="6">
        <v>2144</v>
      </c>
      <c r="K9" s="6">
        <v>3294</v>
      </c>
      <c r="L9" s="6">
        <v>3182</v>
      </c>
      <c r="M9" s="6">
        <v>2601</v>
      </c>
      <c r="N9" s="7">
        <v>2487</v>
      </c>
    </row>
    <row r="10" spans="1:14" x14ac:dyDescent="0.2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x14ac:dyDescent="0.25">
      <c r="A11" s="4" t="s">
        <v>5</v>
      </c>
      <c r="B11" s="6">
        <f t="shared" ref="B11:D11" si="0">+B7-B9</f>
        <v>-361.79999999999995</v>
      </c>
      <c r="C11" s="6">
        <f t="shared" si="0"/>
        <v>-273.20000000000005</v>
      </c>
      <c r="D11" s="6">
        <f t="shared" si="0"/>
        <v>-872.39230126999814</v>
      </c>
      <c r="E11" s="6">
        <f>+E7-E9</f>
        <v>-1357.8</v>
      </c>
      <c r="F11" s="6">
        <f>+F7-F9</f>
        <v>-1249.4000000000001</v>
      </c>
      <c r="G11" s="6">
        <v>-1636.8</v>
      </c>
      <c r="H11" s="6">
        <f t="shared" ref="H11:N11" si="1">+H7-H9</f>
        <v>-1641</v>
      </c>
      <c r="I11" s="6">
        <f t="shared" si="1"/>
        <v>-1361.6</v>
      </c>
      <c r="J11" s="6">
        <f t="shared" si="1"/>
        <v>-1428</v>
      </c>
      <c r="K11" s="6">
        <f t="shared" si="1"/>
        <v>-2410.1</v>
      </c>
      <c r="L11" s="6">
        <f t="shared" si="1"/>
        <v>-2269</v>
      </c>
      <c r="M11" s="6">
        <f t="shared" si="1"/>
        <v>-1669</v>
      </c>
      <c r="N11" s="7">
        <f t="shared" si="1"/>
        <v>-1496</v>
      </c>
    </row>
    <row r="12" spans="1:14" x14ac:dyDescent="0.25">
      <c r="A12" s="4"/>
      <c r="B12" s="8"/>
      <c r="C12" s="8"/>
      <c r="D12" s="8"/>
      <c r="E12" s="20"/>
      <c r="F12" s="20"/>
      <c r="G12" s="20"/>
      <c r="H12" s="20"/>
      <c r="I12" s="20"/>
      <c r="J12" s="20"/>
      <c r="K12" s="20"/>
      <c r="L12" s="20"/>
      <c r="M12" s="20"/>
      <c r="N12" s="9"/>
    </row>
    <row r="13" spans="1:14" x14ac:dyDescent="0.25">
      <c r="A13" s="4"/>
      <c r="B13" s="8"/>
      <c r="C13" s="8"/>
      <c r="D13" s="8"/>
      <c r="E13" s="20"/>
      <c r="F13" s="20"/>
      <c r="G13" s="20"/>
      <c r="H13" s="20"/>
      <c r="I13" s="20"/>
      <c r="J13" s="20"/>
      <c r="K13" s="20"/>
      <c r="L13" s="20"/>
      <c r="M13" s="20"/>
      <c r="N13" s="9"/>
    </row>
    <row r="14" spans="1:14" x14ac:dyDescent="0.25">
      <c r="A14" s="4" t="s">
        <v>6</v>
      </c>
      <c r="B14" s="10"/>
      <c r="C14" s="10">
        <v>1.9E-2</v>
      </c>
      <c r="D14" s="10">
        <v>5.0999999999999997E-2</v>
      </c>
      <c r="E14" s="10">
        <v>0.23200000000000001</v>
      </c>
      <c r="F14" s="10">
        <f>+F7/E7-1</f>
        <v>-0.13434401220442405</v>
      </c>
      <c r="G14" s="10">
        <v>-0.18030620112347173</v>
      </c>
      <c r="H14" s="10">
        <f>+H7/F7-1</f>
        <v>-0.19484524727392882</v>
      </c>
      <c r="I14" s="10">
        <f>+I7/G7-1</f>
        <v>-2.1768341843590444E-2</v>
      </c>
      <c r="J14" s="10">
        <f>+J7/I7-1</f>
        <v>-1.6483516483516536E-2</v>
      </c>
      <c r="K14" s="10">
        <f>+K7/J7-1</f>
        <v>0.23449720670391061</v>
      </c>
      <c r="L14" s="10">
        <f>+L7/K7-1</f>
        <v>3.292227627559674E-2</v>
      </c>
      <c r="M14" s="10">
        <f>+M7/L7-1</f>
        <v>2.0810514786418377E-2</v>
      </c>
      <c r="N14" s="11">
        <f>+N7/M7-1</f>
        <v>6.330472103004281E-2</v>
      </c>
    </row>
    <row r="15" spans="1:14" x14ac:dyDescent="0.25">
      <c r="A15" s="4" t="s">
        <v>7</v>
      </c>
      <c r="B15" s="8"/>
      <c r="C15" s="8"/>
      <c r="D15" s="8"/>
      <c r="E15" s="20"/>
      <c r="F15" s="20"/>
      <c r="G15" s="20"/>
      <c r="H15" s="20"/>
      <c r="I15" s="20"/>
      <c r="J15" s="20"/>
      <c r="K15" s="20"/>
      <c r="L15" s="20"/>
      <c r="M15" s="20"/>
      <c r="N15" s="9"/>
    </row>
    <row r="16" spans="1:14" x14ac:dyDescent="0.25">
      <c r="A16" s="4"/>
      <c r="B16" s="8"/>
      <c r="C16" s="8"/>
      <c r="D16" s="8"/>
      <c r="E16" s="20"/>
      <c r="F16" s="20"/>
      <c r="G16" s="20"/>
      <c r="H16" s="20"/>
      <c r="I16" s="20"/>
      <c r="J16" s="20"/>
      <c r="K16" s="20"/>
      <c r="L16" s="20"/>
      <c r="M16" s="20"/>
      <c r="N16" s="9"/>
    </row>
    <row r="17" spans="1:14" x14ac:dyDescent="0.25">
      <c r="A17" s="4" t="s">
        <v>8</v>
      </c>
      <c r="B17" s="10"/>
      <c r="C17" s="10">
        <v>0.14599999999999999</v>
      </c>
      <c r="D17" s="10">
        <v>0.29599999999999999</v>
      </c>
      <c r="E17" s="10">
        <v>0.12</v>
      </c>
      <c r="F17" s="10">
        <f>+F9/E9-1</f>
        <v>-0.10359012715033644</v>
      </c>
      <c r="G17" s="10">
        <v>0.10369443285588464</v>
      </c>
      <c r="H17" s="10">
        <f>+H9/F9-1</f>
        <v>9.9522551337319687E-2</v>
      </c>
      <c r="I17" s="10">
        <f>+I9/G9-1</f>
        <v>-0.12238555228895431</v>
      </c>
      <c r="J17" s="10">
        <f>+J9/I9-1</f>
        <v>2.6033690658499253E-2</v>
      </c>
      <c r="K17" s="10">
        <f>+K9/J9-1</f>
        <v>0.53638059701492535</v>
      </c>
      <c r="L17" s="10">
        <f>+L9/K9-1</f>
        <v>-3.4001214329083207E-2</v>
      </c>
      <c r="M17" s="10">
        <f>+M9/L9-1</f>
        <v>-0.1825895663104965</v>
      </c>
      <c r="N17" s="11">
        <f>+N9/M9-1</f>
        <v>-4.3829296424452102E-2</v>
      </c>
    </row>
    <row r="18" spans="1:14" x14ac:dyDescent="0.25">
      <c r="A18" s="12" t="s">
        <v>9</v>
      </c>
      <c r="B18" s="8"/>
      <c r="C18" s="8"/>
      <c r="D18" s="8"/>
      <c r="E18" s="20"/>
      <c r="F18" s="20"/>
      <c r="G18" s="20"/>
      <c r="H18" s="20"/>
      <c r="I18" s="20"/>
      <c r="J18" s="20"/>
      <c r="K18" s="20"/>
      <c r="L18" s="20"/>
      <c r="M18" s="20"/>
      <c r="N18" s="9"/>
    </row>
    <row r="19" spans="1:14" ht="15.75" thickBot="1" x14ac:dyDescent="0.3">
      <c r="A19" s="13"/>
      <c r="B19" s="14"/>
      <c r="C19" s="14"/>
      <c r="D19" s="14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1" spans="1:14" ht="14.45" x14ac:dyDescent="0.3">
      <c r="A21" s="27" t="s">
        <v>12</v>
      </c>
      <c r="D21" s="15">
        <f>+((N7/D7)^(1/14))-1</f>
        <v>2.5856921233070373E-2</v>
      </c>
    </row>
    <row r="22" spans="1:14" ht="14.45" x14ac:dyDescent="0.3">
      <c r="A22" s="27" t="s">
        <v>13</v>
      </c>
      <c r="C22" s="16"/>
      <c r="D22" s="15">
        <f>+((N9/D9)^(1/14))-1</f>
        <v>3.3610556691913152E-2</v>
      </c>
    </row>
    <row r="24" spans="1:14" ht="14.45" x14ac:dyDescent="0.3">
      <c r="A24" s="17" t="s">
        <v>10</v>
      </c>
    </row>
    <row r="25" spans="1:14" x14ac:dyDescent="0.25">
      <c r="A25" s="18"/>
    </row>
    <row r="32" spans="1:14" x14ac:dyDescent="0.25">
      <c r="D32" s="31"/>
      <c r="F32" s="31"/>
    </row>
    <row r="33" spans="4:6" x14ac:dyDescent="0.25">
      <c r="D33" s="31"/>
    </row>
    <row r="34" spans="4:6" x14ac:dyDescent="0.25">
      <c r="D34" s="31"/>
      <c r="F34" s="31"/>
    </row>
  </sheetData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Tadeo Bourlot</cp:lastModifiedBy>
  <cp:lastPrinted>2022-03-31T17:07:36Z</cp:lastPrinted>
  <dcterms:created xsi:type="dcterms:W3CDTF">2020-03-09T20:34:03Z</dcterms:created>
  <dcterms:modified xsi:type="dcterms:W3CDTF">2025-04-23T20:06:40Z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8591fbe5-727d-45cd-8fe0-31a86076215e</vt:lpwstr>
  </property>
</Properties>
</file>